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7" i="1"/>
  <c r="I16" i="1"/>
  <c r="I15" i="1"/>
</calcChain>
</file>

<file path=xl/sharedStrings.xml><?xml version="1.0" encoding="utf-8"?>
<sst xmlns="http://schemas.openxmlformats.org/spreadsheetml/2006/main" count="401" uniqueCount="89">
  <si>
    <t xml:space="preserve">TP </t>
  </si>
  <si>
    <t>SCH</t>
  </si>
  <si>
    <t>304L (M)</t>
  </si>
  <si>
    <t>UM</t>
  </si>
  <si>
    <t>316L (M)</t>
  </si>
  <si>
    <t>21.3 X 2.11</t>
  </si>
  <si>
    <t>304L</t>
  </si>
  <si>
    <t>SCH10</t>
  </si>
  <si>
    <t>M</t>
  </si>
  <si>
    <t>21.3 X 2.77</t>
  </si>
  <si>
    <t>SCH40</t>
  </si>
  <si>
    <t>21.3 X 3.73</t>
  </si>
  <si>
    <t>SCH80</t>
  </si>
  <si>
    <t>26.7 X 2.11</t>
  </si>
  <si>
    <t>26.7 X 3.91</t>
  </si>
  <si>
    <t>26.7 X 2.87</t>
  </si>
  <si>
    <t>33.4 X 2.77</t>
  </si>
  <si>
    <t>33.4 X 3.38</t>
  </si>
  <si>
    <t>33.4 X 4.55</t>
  </si>
  <si>
    <t>42.2 X 2.77</t>
  </si>
  <si>
    <t>42.2 X 3.56</t>
  </si>
  <si>
    <t>42.2 X 4.85</t>
  </si>
  <si>
    <t>48.3 X 2.77</t>
  </si>
  <si>
    <t>48.3 X 3.68</t>
  </si>
  <si>
    <t>48.3 X 5.08</t>
  </si>
  <si>
    <t>60.3 X 2.77</t>
  </si>
  <si>
    <t>60.3 X 3.91</t>
  </si>
  <si>
    <t>60.3 X 5.54</t>
  </si>
  <si>
    <t>76.1 X 3.05</t>
  </si>
  <si>
    <t>88.9 X 3.05</t>
  </si>
  <si>
    <t>88.9 X 5.49</t>
  </si>
  <si>
    <t>73.03 X 7.01</t>
  </si>
  <si>
    <t>88.9 X 7.62</t>
  </si>
  <si>
    <t>114.3 X 3.05</t>
  </si>
  <si>
    <t>114.3 X 6.02</t>
  </si>
  <si>
    <t>114.3 X 8.56</t>
  </si>
  <si>
    <t>141.3 X 3.4</t>
  </si>
  <si>
    <t>141.3 X 6.55</t>
  </si>
  <si>
    <t>168.3 X 10.97</t>
  </si>
  <si>
    <t>168.3 X 3.4</t>
  </si>
  <si>
    <t>168.3 X 7.11</t>
  </si>
  <si>
    <t>219.1 X 3.76</t>
  </si>
  <si>
    <t>219.1 X 8.18</t>
  </si>
  <si>
    <t>273 X 4.19</t>
  </si>
  <si>
    <t>323.9 X 4.57</t>
  </si>
  <si>
    <t>TEAVA  TRASA INOX- SEAMLESS PIPE - TP304L</t>
  </si>
  <si>
    <t>TEAVA INOX TRASA - SEAMLESS PIPE TP316L</t>
  </si>
  <si>
    <t>SEAMLESS PIPE /                          TEAVA  TRASA INOX</t>
  </si>
  <si>
    <t xml:space="preserve">SEAMLESS PIPE /                          TEAVA INOX TRASA </t>
  </si>
  <si>
    <t>TP</t>
  </si>
  <si>
    <t>6 x 1</t>
  </si>
  <si>
    <t>316L</t>
  </si>
  <si>
    <t>8 x 1</t>
  </si>
  <si>
    <t>10 X 1</t>
  </si>
  <si>
    <t>8 x 1.5</t>
  </si>
  <si>
    <t>10 x 1.2</t>
  </si>
  <si>
    <t>10 X 1.5</t>
  </si>
  <si>
    <t>14 X 2</t>
  </si>
  <si>
    <t>15 X 1.5</t>
  </si>
  <si>
    <t>12 X 1</t>
  </si>
  <si>
    <t>16 X 2</t>
  </si>
  <si>
    <t>12 X 1.5</t>
  </si>
  <si>
    <t>17.2 x 2.3</t>
  </si>
  <si>
    <t>17.2 X 3.2</t>
  </si>
  <si>
    <t>18 X 2</t>
  </si>
  <si>
    <t>20 X 2</t>
  </si>
  <si>
    <t>16 X 2.5</t>
  </si>
  <si>
    <t>22 X 2</t>
  </si>
  <si>
    <t>25 X 2</t>
  </si>
  <si>
    <t>25 X 2.5</t>
  </si>
  <si>
    <t>20 X 1.5</t>
  </si>
  <si>
    <t>17.2 xX 2.3</t>
  </si>
  <si>
    <t>B-dul Constructorilor nr. 24, Sector 6, Bucuresti</t>
  </si>
  <si>
    <t>Tel. 0722 698295 ; Tel/fax. 021 3501232 ;</t>
  </si>
  <si>
    <t>Depozit : ILFOV ; Ciorogarla ; str.Sos. Bucuresti nr. 74</t>
  </si>
  <si>
    <t>e-mail : tehnometaldev@yahoo.com  ; office@thsinox.ro</t>
  </si>
  <si>
    <t>www.thsinox.ro</t>
  </si>
  <si>
    <t xml:space="preserve">OFERTA MATERIALE - livrare din stoc- OFFER </t>
  </si>
  <si>
    <t>Faptul ca suntem importatori directi si detinem un stoc semnificativ reprezinta</t>
  </si>
  <si>
    <t xml:space="preserve"> un avantaj important in privinta preturilor si a termenelor de livrare.</t>
  </si>
  <si>
    <t>26.7 X 2.77</t>
  </si>
  <si>
    <t>114.3 X 11.13</t>
  </si>
  <si>
    <t xml:space="preserve">304L </t>
  </si>
  <si>
    <t>73.03 x 3.05</t>
  </si>
  <si>
    <t>73.03 x 5.16</t>
  </si>
  <si>
    <t>SCH160</t>
  </si>
  <si>
    <t>73.03 X 5.16</t>
  </si>
  <si>
    <t>168.3 X 8.56</t>
  </si>
  <si>
    <t>13.7 X 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</si>
</sst>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0" fontId="0" fillId="3" borderId="1" xfId="0" applyFill="1" applyBorder="1" applyAlignment="1">
      <alignment horizontal="left"/>
    </xf>
    <xf numFmtId="1" fontId="0" fillId="3" borderId="1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4" fillId="4" borderId="0" xfId="0" applyFont="1" applyFill="1"/>
    <xf numFmtId="0" fontId="3" fillId="4" borderId="0" xfId="0" applyFont="1" applyFill="1" applyAlignment="1">
      <alignment horizontal="center"/>
    </xf>
    <xf numFmtId="0" fontId="6" fillId="4" borderId="0" xfId="1" applyFont="1" applyFill="1" applyAlignment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0" fontId="0" fillId="4" borderId="0" xfId="0" applyFill="1"/>
    <xf numFmtId="0" fontId="0" fillId="0" borderId="4" xfId="0" applyFill="1" applyBorder="1" applyAlignment="1">
      <alignment horizontal="left"/>
    </xf>
    <xf numFmtId="0" fontId="0" fillId="0" borderId="4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0" fillId="0" borderId="4" xfId="0" applyNumberFormat="1" applyFill="1" applyBorder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/>
    <xf numFmtId="0" fontId="0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3" borderId="1" xfId="0" applyNumberFormat="1" applyFont="1" applyFill="1" applyBorder="1"/>
    <xf numFmtId="0" fontId="0" fillId="3" borderId="1" xfId="0" applyFont="1" applyFill="1" applyBorder="1"/>
    <xf numFmtId="0" fontId="0" fillId="0" borderId="0" xfId="0" applyFont="1"/>
    <xf numFmtId="0" fontId="0" fillId="3" borderId="5" xfId="0" applyFont="1" applyFill="1" applyBorder="1" applyAlignment="1">
      <alignment horizontal="left"/>
    </xf>
    <xf numFmtId="0" fontId="0" fillId="0" borderId="5" xfId="0" applyFont="1" applyBorder="1"/>
    <xf numFmtId="0" fontId="0" fillId="3" borderId="5" xfId="0" applyNumberFormat="1" applyFont="1" applyFill="1" applyBorder="1"/>
    <xf numFmtId="0" fontId="0" fillId="3" borderId="5" xfId="0" applyFont="1" applyFill="1" applyBorder="1"/>
    <xf numFmtId="0" fontId="0" fillId="0" borderId="5" xfId="0" applyBorder="1"/>
    <xf numFmtId="0" fontId="0" fillId="0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399320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A85C4D-3A14-45BD-B8A4-1A53A527D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13820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D/Desktop/ths%20brevo/stocuri%20ADE/Centralizator%20fisa%20stoc/Centralizator%20fisa%20stoc%20+%20VL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AB FORMULE"/>
      <sheetName val="TAB SCH"/>
      <sheetName val="Sheet2"/>
      <sheetName val="Sheet3"/>
      <sheetName val="Sheet1"/>
      <sheetName val="Sheet4"/>
      <sheetName val="Sheet5"/>
      <sheetName val="Sheet6"/>
      <sheetName val="Sheet7"/>
      <sheetName val="Sheet9"/>
      <sheetName val="Sheet8"/>
      <sheetName val="FORMULA"/>
      <sheetName val="Sheet10"/>
      <sheetName val="Compatibility Report"/>
      <sheetName val="Sheet11"/>
    </sheetNames>
    <sheetDataSet>
      <sheetData sheetId="0"/>
      <sheetData sheetId="1"/>
      <sheetData sheetId="2">
        <row r="1">
          <cell r="A1" t="str">
            <v>Dimensiuni</v>
          </cell>
          <cell r="B1" t="str">
            <v>dim</v>
          </cell>
          <cell r="C1" t="str">
            <v>GROS PERETE</v>
          </cell>
          <cell r="D1" t="str">
            <v>TOLI</v>
          </cell>
          <cell r="E1" t="str">
            <v>SCH</v>
          </cell>
        </row>
        <row r="2">
          <cell r="A2" t="str">
            <v>13.7 X 1.65</v>
          </cell>
          <cell r="B2">
            <v>13.7</v>
          </cell>
          <cell r="C2">
            <v>1.65</v>
          </cell>
          <cell r="D2" t="str">
            <v>1/4"</v>
          </cell>
          <cell r="E2" t="str">
            <v>SCH10</v>
          </cell>
        </row>
        <row r="3">
          <cell r="A3" t="str">
            <v>17.15 X 2.31</v>
          </cell>
          <cell r="B3">
            <v>17.149999999999999</v>
          </cell>
          <cell r="C3">
            <v>2.31</v>
          </cell>
          <cell r="D3" t="str">
            <v>3/8"</v>
          </cell>
          <cell r="E3" t="str">
            <v>SCH10</v>
          </cell>
        </row>
        <row r="4">
          <cell r="A4" t="str">
            <v>17.15 X 3.2</v>
          </cell>
          <cell r="B4">
            <v>17.149999999999999</v>
          </cell>
          <cell r="C4">
            <v>3.2</v>
          </cell>
          <cell r="D4" t="str">
            <v>3/8"</v>
          </cell>
          <cell r="E4" t="str">
            <v>SCH80</v>
          </cell>
        </row>
        <row r="5">
          <cell r="A5" t="str">
            <v>17.2 X 1.65</v>
          </cell>
          <cell r="B5">
            <v>17.2</v>
          </cell>
          <cell r="C5">
            <v>1.65</v>
          </cell>
          <cell r="D5" t="str">
            <v>3/8"</v>
          </cell>
          <cell r="E5" t="str">
            <v>SCH10</v>
          </cell>
        </row>
        <row r="6">
          <cell r="A6" t="str">
            <v>17.2 X 2.3</v>
          </cell>
          <cell r="B6">
            <v>17.2</v>
          </cell>
          <cell r="C6">
            <v>2.2999999999999998</v>
          </cell>
          <cell r="D6" t="str">
            <v>3/8"</v>
          </cell>
          <cell r="E6" t="str">
            <v>SCH20</v>
          </cell>
        </row>
        <row r="7">
          <cell r="A7" t="str">
            <v>21.3 X 2.11</v>
          </cell>
          <cell r="B7">
            <v>21.3</v>
          </cell>
          <cell r="C7">
            <v>2.11</v>
          </cell>
          <cell r="D7" t="str">
            <v>1/2"</v>
          </cell>
          <cell r="E7" t="str">
            <v>SCH10</v>
          </cell>
        </row>
        <row r="8">
          <cell r="A8" t="str">
            <v>21.3 X 2.77</v>
          </cell>
          <cell r="B8">
            <v>21.3</v>
          </cell>
          <cell r="C8">
            <v>2.77</v>
          </cell>
          <cell r="D8" t="str">
            <v>1/2"</v>
          </cell>
          <cell r="E8" t="str">
            <v>SCH40</v>
          </cell>
        </row>
        <row r="9">
          <cell r="A9" t="str">
            <v>21.3 X 3.73</v>
          </cell>
          <cell r="B9">
            <v>21.3</v>
          </cell>
          <cell r="C9">
            <v>3.73</v>
          </cell>
          <cell r="D9" t="str">
            <v>1/2"</v>
          </cell>
          <cell r="E9" t="str">
            <v>SCH80</v>
          </cell>
        </row>
        <row r="10">
          <cell r="A10" t="str">
            <v>26.7 X 2.11</v>
          </cell>
          <cell r="B10">
            <v>26.7</v>
          </cell>
          <cell r="C10">
            <v>2.11</v>
          </cell>
          <cell r="D10" t="str">
            <v>3/4"</v>
          </cell>
          <cell r="E10" t="str">
            <v>SCH10</v>
          </cell>
        </row>
        <row r="11">
          <cell r="A11" t="str">
            <v>26.7 X 2.77</v>
          </cell>
          <cell r="B11">
            <v>26.7</v>
          </cell>
          <cell r="C11">
            <v>2.77</v>
          </cell>
          <cell r="D11" t="str">
            <v>3/4"</v>
          </cell>
          <cell r="E11" t="str">
            <v>SCH40</v>
          </cell>
        </row>
        <row r="12">
          <cell r="A12" t="str">
            <v>26.7 X 2.87</v>
          </cell>
          <cell r="B12">
            <v>26.7</v>
          </cell>
          <cell r="C12">
            <v>2.87</v>
          </cell>
          <cell r="D12" t="str">
            <v>3/4"</v>
          </cell>
          <cell r="E12" t="str">
            <v>SCH40</v>
          </cell>
        </row>
        <row r="13">
          <cell r="A13" t="str">
            <v>26.7 X 3.91</v>
          </cell>
          <cell r="B13">
            <v>26.7</v>
          </cell>
          <cell r="C13">
            <v>3.91</v>
          </cell>
          <cell r="D13" t="str">
            <v>3/4"</v>
          </cell>
          <cell r="E13" t="str">
            <v>SCH80</v>
          </cell>
        </row>
        <row r="14">
          <cell r="A14" t="str">
            <v>33.4 X 2.77</v>
          </cell>
          <cell r="B14">
            <v>33.4</v>
          </cell>
          <cell r="C14">
            <v>2.77</v>
          </cell>
          <cell r="D14" t="str">
            <v>1"</v>
          </cell>
          <cell r="E14" t="str">
            <v>SCH10</v>
          </cell>
        </row>
        <row r="15">
          <cell r="A15" t="str">
            <v>33.4 X 3.38</v>
          </cell>
          <cell r="B15">
            <v>33.4</v>
          </cell>
          <cell r="C15">
            <v>3.38</v>
          </cell>
          <cell r="D15" t="str">
            <v>1"</v>
          </cell>
          <cell r="E15" t="str">
            <v>SCH40</v>
          </cell>
        </row>
        <row r="16">
          <cell r="A16" t="str">
            <v>33.4 X 4.55</v>
          </cell>
          <cell r="B16">
            <v>33.4</v>
          </cell>
          <cell r="C16">
            <v>4.55</v>
          </cell>
          <cell r="D16" t="str">
            <v>1"</v>
          </cell>
          <cell r="E16" t="str">
            <v>SCH80</v>
          </cell>
        </row>
        <row r="17">
          <cell r="A17" t="str">
            <v>42.2 X 2.77</v>
          </cell>
          <cell r="B17">
            <v>42.2</v>
          </cell>
          <cell r="C17">
            <v>2.77</v>
          </cell>
          <cell r="D17" t="str">
            <v>1 1/4"</v>
          </cell>
          <cell r="E17" t="str">
            <v>SCH10</v>
          </cell>
        </row>
        <row r="18">
          <cell r="A18" t="str">
            <v>42.2 X 3.56</v>
          </cell>
          <cell r="B18">
            <v>42.2</v>
          </cell>
          <cell r="C18">
            <v>3.56</v>
          </cell>
          <cell r="D18" t="str">
            <v>1 1/4"</v>
          </cell>
          <cell r="E18" t="str">
            <v>SCH40</v>
          </cell>
        </row>
        <row r="19">
          <cell r="A19" t="str">
            <v>42.2 X 4.85</v>
          </cell>
          <cell r="B19">
            <v>42.2</v>
          </cell>
          <cell r="C19">
            <v>4.8499999999999996</v>
          </cell>
          <cell r="D19" t="str">
            <v>1 1/4"</v>
          </cell>
          <cell r="E19" t="str">
            <v>SCH80</v>
          </cell>
        </row>
        <row r="20">
          <cell r="A20" t="str">
            <v>42.2 X 6.35</v>
          </cell>
          <cell r="B20">
            <v>42.2</v>
          </cell>
          <cell r="C20">
            <v>6.35</v>
          </cell>
          <cell r="D20" t="str">
            <v>1 1/4"</v>
          </cell>
          <cell r="E20" t="str">
            <v>SCH160</v>
          </cell>
        </row>
        <row r="21">
          <cell r="A21" t="str">
            <v>48.3 X 2.77</v>
          </cell>
          <cell r="B21">
            <v>48.3</v>
          </cell>
          <cell r="C21">
            <v>2.77</v>
          </cell>
          <cell r="D21" t="str">
            <v>1 1/2"</v>
          </cell>
          <cell r="E21" t="str">
            <v>SCH10</v>
          </cell>
        </row>
        <row r="22">
          <cell r="A22" t="str">
            <v>48.3 X 3.68</v>
          </cell>
          <cell r="B22">
            <v>48.3</v>
          </cell>
          <cell r="C22">
            <v>3.68</v>
          </cell>
          <cell r="D22" t="str">
            <v>1 1/2"</v>
          </cell>
          <cell r="E22" t="str">
            <v>SCH40</v>
          </cell>
        </row>
        <row r="23">
          <cell r="A23" t="str">
            <v>48.3 X 5.08</v>
          </cell>
          <cell r="B23">
            <v>48.3</v>
          </cell>
          <cell r="C23">
            <v>5.08</v>
          </cell>
          <cell r="D23" t="str">
            <v>1 1/2"</v>
          </cell>
          <cell r="E23" t="str">
            <v>SCH80</v>
          </cell>
        </row>
        <row r="24">
          <cell r="A24" t="str">
            <v>60.3 X 2.77</v>
          </cell>
          <cell r="B24">
            <v>60.3</v>
          </cell>
          <cell r="C24">
            <v>2.77</v>
          </cell>
          <cell r="D24" t="str">
            <v>2"</v>
          </cell>
          <cell r="E24" t="str">
            <v>SCH10</v>
          </cell>
        </row>
        <row r="25">
          <cell r="A25" t="str">
            <v>60.3 X 3.9</v>
          </cell>
          <cell r="B25">
            <v>60.3</v>
          </cell>
          <cell r="C25">
            <v>3.9</v>
          </cell>
          <cell r="D25" t="str">
            <v>2"</v>
          </cell>
          <cell r="E25" t="str">
            <v>SCH40</v>
          </cell>
        </row>
        <row r="26">
          <cell r="A26" t="str">
            <v>60.3 X 3.91</v>
          </cell>
          <cell r="B26">
            <v>60.3</v>
          </cell>
          <cell r="C26">
            <v>3.91</v>
          </cell>
          <cell r="D26" t="str">
            <v>2"</v>
          </cell>
          <cell r="E26" t="str">
            <v>SCH40</v>
          </cell>
        </row>
        <row r="27">
          <cell r="A27" t="str">
            <v>60.3 X 5.54</v>
          </cell>
          <cell r="B27">
            <v>60.3</v>
          </cell>
          <cell r="C27">
            <v>5.54</v>
          </cell>
          <cell r="D27" t="str">
            <v>2"</v>
          </cell>
          <cell r="E27" t="str">
            <v>SCH80</v>
          </cell>
        </row>
        <row r="28">
          <cell r="A28" t="str">
            <v>73.03 X 3.05</v>
          </cell>
          <cell r="B28">
            <v>73.03</v>
          </cell>
          <cell r="C28">
            <v>3.05</v>
          </cell>
          <cell r="D28" t="str">
            <v>2 1/2"</v>
          </cell>
          <cell r="E28" t="str">
            <v>SCH10</v>
          </cell>
        </row>
        <row r="29">
          <cell r="A29" t="str">
            <v>73.03 X 5.16</v>
          </cell>
          <cell r="B29">
            <v>73.03</v>
          </cell>
          <cell r="C29">
            <v>5.16</v>
          </cell>
          <cell r="D29" t="str">
            <v>2 1/2"</v>
          </cell>
          <cell r="E29" t="str">
            <v>SCH40</v>
          </cell>
        </row>
        <row r="30">
          <cell r="A30" t="str">
            <v>73.03 X 7.01</v>
          </cell>
          <cell r="B30">
            <v>73.03</v>
          </cell>
          <cell r="C30">
            <v>7.01</v>
          </cell>
          <cell r="D30" t="str">
            <v>2 1/2"</v>
          </cell>
          <cell r="E30" t="str">
            <v>SCH80</v>
          </cell>
        </row>
        <row r="31">
          <cell r="A31" t="str">
            <v>73.05 X 3.05</v>
          </cell>
          <cell r="B31">
            <v>73.05</v>
          </cell>
          <cell r="C31">
            <v>3.05</v>
          </cell>
          <cell r="D31" t="str">
            <v>2 1/2"</v>
          </cell>
          <cell r="E31" t="str">
            <v>SCH10</v>
          </cell>
        </row>
        <row r="32">
          <cell r="A32" t="str">
            <v>88.5 x 5.49</v>
          </cell>
          <cell r="B32">
            <v>88.5</v>
          </cell>
          <cell r="C32">
            <v>5.49</v>
          </cell>
          <cell r="D32" t="str">
            <v>3"</v>
          </cell>
          <cell r="E32" t="str">
            <v>SCH40</v>
          </cell>
        </row>
        <row r="33">
          <cell r="A33" t="str">
            <v>88.9 X 3.05</v>
          </cell>
          <cell r="B33">
            <v>88.9</v>
          </cell>
          <cell r="C33">
            <v>3.05</v>
          </cell>
          <cell r="D33" t="str">
            <v>3"</v>
          </cell>
          <cell r="E33" t="str">
            <v>SCH10</v>
          </cell>
        </row>
        <row r="34">
          <cell r="A34" t="str">
            <v>88.9 X 5.49</v>
          </cell>
          <cell r="B34">
            <v>88.9</v>
          </cell>
          <cell r="C34">
            <v>5.49</v>
          </cell>
          <cell r="D34" t="str">
            <v>3"</v>
          </cell>
          <cell r="E34" t="str">
            <v>SCH40</v>
          </cell>
        </row>
        <row r="35">
          <cell r="A35" t="str">
            <v>88.9 X 7.62</v>
          </cell>
          <cell r="B35">
            <v>88.9</v>
          </cell>
          <cell r="C35">
            <v>7.62</v>
          </cell>
          <cell r="D35" t="str">
            <v>3"</v>
          </cell>
          <cell r="E35" t="str">
            <v>SCH80</v>
          </cell>
        </row>
        <row r="36">
          <cell r="A36" t="str">
            <v>88.9 X 11.13</v>
          </cell>
          <cell r="B36">
            <v>88.9</v>
          </cell>
          <cell r="C36">
            <v>11.13</v>
          </cell>
          <cell r="D36" t="str">
            <v>3"</v>
          </cell>
          <cell r="E36" t="str">
            <v>SCH80</v>
          </cell>
        </row>
        <row r="37">
          <cell r="A37" t="str">
            <v>114.3 X 3.05</v>
          </cell>
          <cell r="B37">
            <v>114.3</v>
          </cell>
          <cell r="C37">
            <v>3.05</v>
          </cell>
          <cell r="D37" t="str">
            <v>4"</v>
          </cell>
          <cell r="E37" t="str">
            <v>SCH10</v>
          </cell>
        </row>
        <row r="38">
          <cell r="A38" t="str">
            <v>114.3 X 6.02</v>
          </cell>
          <cell r="B38">
            <v>114.3</v>
          </cell>
          <cell r="C38">
            <v>6.02</v>
          </cell>
          <cell r="D38" t="str">
            <v>4"</v>
          </cell>
          <cell r="E38" t="str">
            <v>SCH40</v>
          </cell>
        </row>
        <row r="39">
          <cell r="A39" t="str">
            <v>114.3 X 8.56</v>
          </cell>
          <cell r="B39">
            <v>114.3</v>
          </cell>
          <cell r="C39">
            <v>8.56</v>
          </cell>
          <cell r="D39" t="str">
            <v>4"</v>
          </cell>
          <cell r="E39" t="str">
            <v>SCH80</v>
          </cell>
        </row>
        <row r="40">
          <cell r="A40" t="str">
            <v>141.3 X 3.4</v>
          </cell>
          <cell r="B40">
            <v>141.30000000000001</v>
          </cell>
          <cell r="C40">
            <v>3.4</v>
          </cell>
          <cell r="D40" t="str">
            <v>5"</v>
          </cell>
          <cell r="E40" t="str">
            <v>SCH10</v>
          </cell>
        </row>
        <row r="41">
          <cell r="A41" t="str">
            <v>141.3 X 6.55</v>
          </cell>
          <cell r="B41">
            <v>141.30000000000001</v>
          </cell>
          <cell r="C41">
            <v>6.55</v>
          </cell>
          <cell r="D41" t="str">
            <v>5"</v>
          </cell>
          <cell r="E41" t="str">
            <v>SCH40</v>
          </cell>
        </row>
        <row r="42">
          <cell r="A42" t="str">
            <v>141.3 X 15.88</v>
          </cell>
          <cell r="B42">
            <v>141.30000000000001</v>
          </cell>
          <cell r="C42">
            <v>15.88</v>
          </cell>
          <cell r="D42" t="str">
            <v>5"</v>
          </cell>
          <cell r="E42" t="str">
            <v>SCH160</v>
          </cell>
        </row>
        <row r="43">
          <cell r="A43" t="str">
            <v>168.3 X 3.4</v>
          </cell>
          <cell r="B43">
            <v>168.3</v>
          </cell>
          <cell r="C43">
            <v>3.4</v>
          </cell>
          <cell r="D43" t="str">
            <v>6"</v>
          </cell>
          <cell r="E43" t="str">
            <v>SCH10</v>
          </cell>
        </row>
        <row r="44">
          <cell r="A44" t="str">
            <v>168.3 X 7.11</v>
          </cell>
          <cell r="B44">
            <v>168.3</v>
          </cell>
          <cell r="C44">
            <v>7.11</v>
          </cell>
          <cell r="D44" t="str">
            <v>6"</v>
          </cell>
          <cell r="E44" t="str">
            <v>SCH40</v>
          </cell>
        </row>
        <row r="45">
          <cell r="A45" t="str">
            <v>168.3 X 10.97</v>
          </cell>
          <cell r="B45">
            <v>168.3</v>
          </cell>
          <cell r="C45">
            <v>10.97</v>
          </cell>
          <cell r="D45" t="str">
            <v>6"</v>
          </cell>
          <cell r="E45" t="str">
            <v>SCH80</v>
          </cell>
        </row>
        <row r="46">
          <cell r="A46" t="str">
            <v>219.1 X 3.76</v>
          </cell>
          <cell r="B46">
            <v>219.1</v>
          </cell>
          <cell r="C46">
            <v>3.76</v>
          </cell>
          <cell r="D46" t="str">
            <v>8"</v>
          </cell>
          <cell r="E46" t="str">
            <v>SCH10</v>
          </cell>
        </row>
        <row r="47">
          <cell r="A47" t="str">
            <v>219.1 X 6.3</v>
          </cell>
          <cell r="B47">
            <v>219.1</v>
          </cell>
          <cell r="C47">
            <v>6.3</v>
          </cell>
          <cell r="D47" t="str">
            <v>8"</v>
          </cell>
          <cell r="E47" t="str">
            <v>SCH20</v>
          </cell>
        </row>
        <row r="48">
          <cell r="A48" t="str">
            <v>219.1 X 8.18</v>
          </cell>
          <cell r="B48">
            <v>219.1</v>
          </cell>
          <cell r="C48">
            <v>8.18</v>
          </cell>
          <cell r="D48" t="str">
            <v>8"</v>
          </cell>
          <cell r="E48" t="str">
            <v>SCH40</v>
          </cell>
        </row>
        <row r="49">
          <cell r="A49" t="str">
            <v>273 X 4.19</v>
          </cell>
          <cell r="B49">
            <v>273</v>
          </cell>
          <cell r="C49">
            <v>4.1900000000000004</v>
          </cell>
          <cell r="D49" t="str">
            <v>10"</v>
          </cell>
          <cell r="E49" t="str">
            <v>SCH10</v>
          </cell>
        </row>
        <row r="50">
          <cell r="A50" t="str">
            <v>273 X 6.35</v>
          </cell>
          <cell r="B50">
            <v>273</v>
          </cell>
          <cell r="C50">
            <v>6.35</v>
          </cell>
          <cell r="D50" t="str">
            <v>10"</v>
          </cell>
          <cell r="E50" t="str">
            <v>SCH20</v>
          </cell>
        </row>
        <row r="51">
          <cell r="A51" t="str">
            <v>273 X 9.27</v>
          </cell>
          <cell r="B51">
            <v>273</v>
          </cell>
          <cell r="C51">
            <v>9.27</v>
          </cell>
          <cell r="D51" t="str">
            <v>10"</v>
          </cell>
          <cell r="E51" t="str">
            <v>SCH40</v>
          </cell>
        </row>
        <row r="52">
          <cell r="A52" t="str">
            <v>323.9 X 4.57</v>
          </cell>
          <cell r="B52">
            <v>323.89999999999998</v>
          </cell>
          <cell r="C52">
            <v>4.57</v>
          </cell>
          <cell r="D52" t="str">
            <v>12"</v>
          </cell>
          <cell r="E52" t="str">
            <v>SCH10</v>
          </cell>
        </row>
        <row r="53">
          <cell r="A53" t="str">
            <v>323.9 X 9.53</v>
          </cell>
          <cell r="B53">
            <v>323.89999999999998</v>
          </cell>
          <cell r="C53">
            <v>9.5299999999999994</v>
          </cell>
          <cell r="D53" t="str">
            <v>12"</v>
          </cell>
          <cell r="E53" t="str">
            <v>SCH40</v>
          </cell>
        </row>
        <row r="54">
          <cell r="A54" t="str">
            <v>323.9 X 12.5</v>
          </cell>
          <cell r="B54">
            <v>323.89999999999998</v>
          </cell>
          <cell r="C54">
            <v>12.5</v>
          </cell>
          <cell r="D54" t="str">
            <v>12"</v>
          </cell>
          <cell r="E54" t="str">
            <v>SCH80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sinox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I63" sqref="I63"/>
    </sheetView>
  </sheetViews>
  <sheetFormatPr defaultRowHeight="15" x14ac:dyDescent="0.25"/>
  <cols>
    <col min="1" max="1" width="18.28515625" customWidth="1"/>
    <col min="2" max="2" width="7.42578125" customWidth="1"/>
    <col min="4" max="4" width="8.5703125" bestFit="1" customWidth="1"/>
    <col min="5" max="5" width="3.5703125" customWidth="1"/>
    <col min="6" max="6" width="3.7109375" customWidth="1"/>
    <col min="7" max="7" width="15" customWidth="1"/>
    <col min="8" max="8" width="7.28515625" customWidth="1"/>
    <col min="9" max="9" width="6.7109375" customWidth="1"/>
    <col min="10" max="10" width="6.140625" customWidth="1"/>
    <col min="11" max="11" width="4.5703125" customWidth="1"/>
  </cols>
  <sheetData>
    <row r="1" spans="1:11" x14ac:dyDescent="0.25">
      <c r="A1" s="27"/>
      <c r="B1" s="27"/>
      <c r="C1" s="15"/>
      <c r="D1" s="15" t="s">
        <v>72</v>
      </c>
      <c r="E1" s="15"/>
      <c r="F1" s="16"/>
      <c r="G1" s="15"/>
      <c r="H1" s="22"/>
      <c r="I1" s="22"/>
      <c r="J1" s="22"/>
      <c r="K1" s="22"/>
    </row>
    <row r="2" spans="1:11" x14ac:dyDescent="0.25">
      <c r="A2" s="27"/>
      <c r="B2" s="27"/>
      <c r="C2" s="15"/>
      <c r="D2" s="17" t="s">
        <v>73</v>
      </c>
      <c r="E2" s="15"/>
      <c r="F2" s="16"/>
      <c r="G2" s="15"/>
      <c r="H2" s="22"/>
      <c r="I2" s="22"/>
      <c r="J2" s="22"/>
      <c r="K2" s="22"/>
    </row>
    <row r="3" spans="1:11" x14ac:dyDescent="0.25">
      <c r="A3" s="18"/>
      <c r="B3" s="16"/>
      <c r="C3" s="15"/>
      <c r="D3" s="15" t="s">
        <v>74</v>
      </c>
      <c r="E3" s="15"/>
      <c r="F3" s="16"/>
      <c r="G3" s="15"/>
      <c r="H3" s="22"/>
      <c r="I3" s="22"/>
      <c r="J3" s="22"/>
      <c r="K3" s="22"/>
    </row>
    <row r="4" spans="1:11" x14ac:dyDescent="0.25">
      <c r="A4" s="18"/>
      <c r="B4" s="16"/>
      <c r="C4" s="15"/>
      <c r="D4" s="15" t="s">
        <v>75</v>
      </c>
      <c r="E4" s="15"/>
      <c r="F4" s="16"/>
      <c r="G4" s="15"/>
      <c r="H4" s="22"/>
      <c r="I4" s="22"/>
      <c r="J4" s="22"/>
      <c r="K4" s="22"/>
    </row>
    <row r="5" spans="1:11" x14ac:dyDescent="0.25">
      <c r="A5" s="18"/>
      <c r="B5" s="16"/>
      <c r="C5" s="15"/>
      <c r="D5" s="19" t="s">
        <v>76</v>
      </c>
      <c r="E5" s="20"/>
      <c r="F5" s="21"/>
      <c r="G5" s="20"/>
      <c r="H5" s="22"/>
      <c r="I5" s="22"/>
      <c r="J5" s="22"/>
      <c r="K5" s="22"/>
    </row>
    <row r="6" spans="1:11" x14ac:dyDescent="0.25">
      <c r="A6" s="18"/>
      <c r="B6" s="16"/>
      <c r="C6" s="15"/>
      <c r="D6" s="16"/>
      <c r="E6" s="16"/>
      <c r="F6" s="16"/>
      <c r="G6" s="16"/>
      <c r="H6" s="22"/>
      <c r="I6" s="22"/>
      <c r="J6" s="22"/>
      <c r="K6" s="22"/>
    </row>
    <row r="7" spans="1:11" ht="18.75" x14ac:dyDescent="0.3">
      <c r="A7" s="28" t="s">
        <v>77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.75" x14ac:dyDescent="0.25">
      <c r="A8" s="29" t="s">
        <v>78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5.75" x14ac:dyDescent="0.25">
      <c r="A9" s="29" t="s">
        <v>79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1" spans="1:11" s="3" customFormat="1" ht="45" customHeight="1" x14ac:dyDescent="0.25">
      <c r="A11" s="25" t="s">
        <v>45</v>
      </c>
      <c r="B11" s="26"/>
      <c r="C11" s="1" t="s">
        <v>1</v>
      </c>
      <c r="D11" s="1" t="s">
        <v>2</v>
      </c>
      <c r="E11" s="2" t="s">
        <v>3</v>
      </c>
      <c r="G11" s="25" t="s">
        <v>46</v>
      </c>
      <c r="H11" s="26"/>
      <c r="I11" s="1" t="s">
        <v>1</v>
      </c>
      <c r="J11" s="1" t="s">
        <v>4</v>
      </c>
      <c r="K11" s="2" t="s">
        <v>3</v>
      </c>
    </row>
    <row r="12" spans="1:11" x14ac:dyDescent="0.25">
      <c r="A12" s="5" t="s">
        <v>88</v>
      </c>
      <c r="B12" s="5" t="s">
        <v>6</v>
      </c>
      <c r="C12" s="5" t="s">
        <v>10</v>
      </c>
      <c r="D12" s="5">
        <v>180</v>
      </c>
      <c r="E12" s="5" t="s">
        <v>8</v>
      </c>
      <c r="G12" s="5" t="s">
        <v>88</v>
      </c>
      <c r="H12" s="5" t="s">
        <v>51</v>
      </c>
      <c r="I12" s="5" t="s">
        <v>10</v>
      </c>
      <c r="J12" s="5">
        <v>180</v>
      </c>
      <c r="K12" s="5" t="s">
        <v>8</v>
      </c>
    </row>
    <row r="13" spans="1:11" x14ac:dyDescent="0.25">
      <c r="A13" s="38" t="s">
        <v>62</v>
      </c>
      <c r="B13" s="39" t="s">
        <v>6</v>
      </c>
      <c r="C13" s="37" t="s">
        <v>10</v>
      </c>
      <c r="D13" s="40">
        <v>265</v>
      </c>
      <c r="E13" s="39" t="s">
        <v>8</v>
      </c>
      <c r="G13" s="38" t="s">
        <v>62</v>
      </c>
      <c r="H13" s="41" t="s">
        <v>51</v>
      </c>
      <c r="I13" s="37" t="s">
        <v>10</v>
      </c>
      <c r="J13" s="41">
        <v>180</v>
      </c>
      <c r="K13" s="42" t="s">
        <v>8</v>
      </c>
    </row>
    <row r="14" spans="1:11" x14ac:dyDescent="0.25">
      <c r="A14" s="33" t="s">
        <v>63</v>
      </c>
      <c r="B14" s="34" t="s">
        <v>6</v>
      </c>
      <c r="C14" s="37" t="s">
        <v>12</v>
      </c>
      <c r="D14" s="35">
        <v>176</v>
      </c>
      <c r="E14" s="34" t="s">
        <v>8</v>
      </c>
      <c r="G14" s="33" t="s">
        <v>63</v>
      </c>
      <c r="H14" s="36" t="s">
        <v>51</v>
      </c>
      <c r="I14" s="37" t="s">
        <v>12</v>
      </c>
      <c r="J14" s="36">
        <v>180</v>
      </c>
      <c r="K14" s="5" t="s">
        <v>8</v>
      </c>
    </row>
    <row r="15" spans="1:11" x14ac:dyDescent="0.25">
      <c r="A15" s="4" t="s">
        <v>5</v>
      </c>
      <c r="B15" s="5" t="s">
        <v>6</v>
      </c>
      <c r="C15" s="4" t="s">
        <v>7</v>
      </c>
      <c r="D15" s="6">
        <v>1376.2649999999999</v>
      </c>
      <c r="E15" s="5" t="s">
        <v>8</v>
      </c>
      <c r="G15" s="7" t="s">
        <v>5</v>
      </c>
      <c r="H15" s="7" t="s">
        <v>51</v>
      </c>
      <c r="I15" s="7" t="str">
        <f>VLOOKUP(G15,'[1]TAB SCH'!$A$1:$E$65536,5,0)</f>
        <v>SCH10</v>
      </c>
      <c r="J15" s="8">
        <v>1235.01</v>
      </c>
      <c r="K15" s="5" t="s">
        <v>8</v>
      </c>
    </row>
    <row r="16" spans="1:11" x14ac:dyDescent="0.25">
      <c r="A16" s="4" t="s">
        <v>9</v>
      </c>
      <c r="B16" s="5" t="s">
        <v>6</v>
      </c>
      <c r="C16" s="4" t="s">
        <v>10</v>
      </c>
      <c r="D16" s="6">
        <v>1961.89</v>
      </c>
      <c r="E16" s="5" t="s">
        <v>8</v>
      </c>
      <c r="G16" s="4" t="s">
        <v>9</v>
      </c>
      <c r="H16" s="7" t="s">
        <v>51</v>
      </c>
      <c r="I16" s="4" t="str">
        <f>VLOOKUP(G16,'[1]TAB SCH'!$A$1:$E$65536,5,0)</f>
        <v>SCH40</v>
      </c>
      <c r="J16" s="6">
        <v>876</v>
      </c>
      <c r="K16" s="5" t="s">
        <v>8</v>
      </c>
    </row>
    <row r="17" spans="1:11" x14ac:dyDescent="0.25">
      <c r="A17" s="4" t="s">
        <v>11</v>
      </c>
      <c r="B17" s="5" t="s">
        <v>6</v>
      </c>
      <c r="C17" s="4" t="s">
        <v>12</v>
      </c>
      <c r="D17" s="6">
        <v>217.38</v>
      </c>
      <c r="E17" s="5" t="s">
        <v>8</v>
      </c>
      <c r="G17" s="4" t="s">
        <v>11</v>
      </c>
      <c r="H17" s="7" t="s">
        <v>51</v>
      </c>
      <c r="I17" s="4" t="str">
        <f>VLOOKUP(G17,'[1]TAB SCH'!$A$1:$E$65536,5,0)</f>
        <v>SCH80</v>
      </c>
      <c r="J17" s="6">
        <v>108.25</v>
      </c>
      <c r="K17" s="5" t="s">
        <v>8</v>
      </c>
    </row>
    <row r="18" spans="1:11" x14ac:dyDescent="0.25">
      <c r="A18" s="4" t="s">
        <v>13</v>
      </c>
      <c r="B18" s="5" t="s">
        <v>6</v>
      </c>
      <c r="C18" s="4" t="s">
        <v>7</v>
      </c>
      <c r="D18" s="6">
        <v>1384.155</v>
      </c>
      <c r="E18" s="5" t="s">
        <v>8</v>
      </c>
      <c r="G18" s="5" t="s">
        <v>13</v>
      </c>
      <c r="H18" s="7" t="s">
        <v>51</v>
      </c>
      <c r="I18" s="5" t="s">
        <v>7</v>
      </c>
      <c r="J18" s="5">
        <v>840</v>
      </c>
      <c r="K18" s="5" t="s">
        <v>8</v>
      </c>
    </row>
    <row r="19" spans="1:11" x14ac:dyDescent="0.25">
      <c r="A19" s="4" t="s">
        <v>15</v>
      </c>
      <c r="B19" s="5" t="s">
        <v>6</v>
      </c>
      <c r="C19" s="4" t="s">
        <v>10</v>
      </c>
      <c r="D19" s="6">
        <v>662</v>
      </c>
      <c r="E19" s="5" t="s">
        <v>8</v>
      </c>
      <c r="G19" s="5" t="s">
        <v>80</v>
      </c>
      <c r="H19" s="7" t="s">
        <v>51</v>
      </c>
      <c r="I19" s="5" t="s">
        <v>10</v>
      </c>
      <c r="J19" s="5">
        <v>760</v>
      </c>
      <c r="K19" s="5" t="s">
        <v>8</v>
      </c>
    </row>
    <row r="20" spans="1:11" x14ac:dyDescent="0.25">
      <c r="A20" s="4" t="s">
        <v>14</v>
      </c>
      <c r="B20" s="5" t="s">
        <v>6</v>
      </c>
      <c r="C20" s="4" t="s">
        <v>12</v>
      </c>
      <c r="D20" s="6">
        <v>300</v>
      </c>
      <c r="E20" s="5" t="s">
        <v>8</v>
      </c>
      <c r="G20" s="4" t="s">
        <v>14</v>
      </c>
      <c r="H20" s="7" t="s">
        <v>51</v>
      </c>
      <c r="I20" s="4" t="str">
        <f>VLOOKUP(G20,'[1]TAB SCH'!$A$1:$E$65536,5,0)</f>
        <v>SCH80</v>
      </c>
      <c r="J20" s="6">
        <v>209.91</v>
      </c>
      <c r="K20" s="5" t="s">
        <v>8</v>
      </c>
    </row>
    <row r="21" spans="1:11" x14ac:dyDescent="0.25">
      <c r="A21" s="4" t="s">
        <v>16</v>
      </c>
      <c r="B21" s="5" t="s">
        <v>6</v>
      </c>
      <c r="C21" s="4" t="s">
        <v>7</v>
      </c>
      <c r="D21" s="6">
        <v>600</v>
      </c>
      <c r="E21" s="5" t="s">
        <v>8</v>
      </c>
      <c r="G21" s="4" t="s">
        <v>16</v>
      </c>
      <c r="H21" s="7" t="s">
        <v>51</v>
      </c>
      <c r="I21" s="4" t="str">
        <f>VLOOKUP(G21,'[1]TAB SCH'!$A$1:$E$65536,5,0)</f>
        <v>SCH10</v>
      </c>
      <c r="J21" s="6">
        <v>925.72</v>
      </c>
      <c r="K21" s="5" t="s">
        <v>8</v>
      </c>
    </row>
    <row r="22" spans="1:11" x14ac:dyDescent="0.25">
      <c r="A22" s="4" t="s">
        <v>17</v>
      </c>
      <c r="B22" s="5" t="s">
        <v>6</v>
      </c>
      <c r="C22" s="4" t="s">
        <v>10</v>
      </c>
      <c r="D22" s="6">
        <v>1008.29</v>
      </c>
      <c r="E22" s="5" t="s">
        <v>8</v>
      </c>
      <c r="G22" s="4" t="s">
        <v>17</v>
      </c>
      <c r="H22" s="7" t="s">
        <v>51</v>
      </c>
      <c r="I22" s="4" t="str">
        <f>VLOOKUP(G22,'[1]TAB SCH'!$A$1:$E$65536,5,0)</f>
        <v>SCH40</v>
      </c>
      <c r="J22" s="6">
        <v>666.74</v>
      </c>
      <c r="K22" s="5" t="s">
        <v>8</v>
      </c>
    </row>
    <row r="23" spans="1:11" x14ac:dyDescent="0.25">
      <c r="A23" s="4" t="s">
        <v>18</v>
      </c>
      <c r="B23" s="5" t="s">
        <v>6</v>
      </c>
      <c r="C23" s="4" t="s">
        <v>12</v>
      </c>
      <c r="D23" s="6">
        <v>434</v>
      </c>
      <c r="E23" s="5" t="s">
        <v>8</v>
      </c>
      <c r="G23" s="4" t="s">
        <v>18</v>
      </c>
      <c r="H23" s="7" t="s">
        <v>51</v>
      </c>
      <c r="I23" s="4" t="str">
        <f>VLOOKUP(G23,'[1]TAB SCH'!$A$1:$E$65536,5,0)</f>
        <v>SCH80</v>
      </c>
      <c r="J23" s="6">
        <v>113.28999999999999</v>
      </c>
      <c r="K23" s="5" t="s">
        <v>8</v>
      </c>
    </row>
    <row r="24" spans="1:11" x14ac:dyDescent="0.25">
      <c r="A24" s="4" t="s">
        <v>19</v>
      </c>
      <c r="B24" s="5" t="s">
        <v>6</v>
      </c>
      <c r="C24" s="4" t="s">
        <v>7</v>
      </c>
      <c r="D24" s="6">
        <v>804</v>
      </c>
      <c r="E24" s="5" t="s">
        <v>8</v>
      </c>
      <c r="G24" s="4" t="s">
        <v>19</v>
      </c>
      <c r="H24" s="7" t="s">
        <v>51</v>
      </c>
      <c r="I24" s="4" t="str">
        <f>VLOOKUP(G24,'[1]TAB SCH'!$A$1:$E$65536,5,0)</f>
        <v>SCH10</v>
      </c>
      <c r="J24" s="6">
        <v>624</v>
      </c>
      <c r="K24" s="5" t="s">
        <v>8</v>
      </c>
    </row>
    <row r="25" spans="1:11" x14ac:dyDescent="0.25">
      <c r="A25" s="4" t="s">
        <v>20</v>
      </c>
      <c r="B25" s="5" t="s">
        <v>6</v>
      </c>
      <c r="C25" s="4" t="s">
        <v>10</v>
      </c>
      <c r="D25" s="6">
        <v>885.38</v>
      </c>
      <c r="E25" s="5" t="s">
        <v>8</v>
      </c>
      <c r="G25" s="4" t="s">
        <v>20</v>
      </c>
      <c r="H25" s="7" t="s">
        <v>51</v>
      </c>
      <c r="I25" s="4" t="str">
        <f>VLOOKUP(G25,'[1]TAB SCH'!$A$1:$E$65536,5,0)</f>
        <v>SCH40</v>
      </c>
      <c r="J25" s="6">
        <v>931.19499999999994</v>
      </c>
      <c r="K25" s="5" t="s">
        <v>8</v>
      </c>
    </row>
    <row r="26" spans="1:11" x14ac:dyDescent="0.25">
      <c r="A26" s="4" t="s">
        <v>21</v>
      </c>
      <c r="B26" s="5" t="s">
        <v>6</v>
      </c>
      <c r="C26" s="4" t="s">
        <v>12</v>
      </c>
      <c r="D26" s="6">
        <v>115</v>
      </c>
      <c r="E26" s="5" t="s">
        <v>8</v>
      </c>
      <c r="G26" s="4" t="s">
        <v>21</v>
      </c>
      <c r="H26" s="7" t="s">
        <v>51</v>
      </c>
      <c r="I26" s="4" t="str">
        <f>VLOOKUP(G26,'[1]TAB SCH'!$A$1:$E$65536,5,0)</f>
        <v>SCH80</v>
      </c>
      <c r="J26" s="6">
        <v>50.23</v>
      </c>
      <c r="K26" s="5" t="s">
        <v>8</v>
      </c>
    </row>
    <row r="27" spans="1:11" x14ac:dyDescent="0.25">
      <c r="A27" s="4" t="s">
        <v>22</v>
      </c>
      <c r="B27" s="5" t="s">
        <v>6</v>
      </c>
      <c r="C27" s="4" t="s">
        <v>7</v>
      </c>
      <c r="D27" s="6">
        <v>1223.7800000000002</v>
      </c>
      <c r="E27" s="5" t="s">
        <v>8</v>
      </c>
      <c r="G27" s="4" t="s">
        <v>22</v>
      </c>
      <c r="H27" s="7" t="s">
        <v>51</v>
      </c>
      <c r="I27" s="4" t="str">
        <f>VLOOKUP(G27,'[1]TAB SCH'!$A$1:$E$65536,5,0)</f>
        <v>SCH10</v>
      </c>
      <c r="J27" s="6">
        <v>365.9</v>
      </c>
      <c r="K27" s="5" t="s">
        <v>8</v>
      </c>
    </row>
    <row r="28" spans="1:11" x14ac:dyDescent="0.25">
      <c r="A28" s="4" t="s">
        <v>23</v>
      </c>
      <c r="B28" s="5" t="s">
        <v>6</v>
      </c>
      <c r="C28" s="4" t="s">
        <v>10</v>
      </c>
      <c r="D28" s="6">
        <v>1256.6849999999999</v>
      </c>
      <c r="E28" s="5" t="s">
        <v>8</v>
      </c>
      <c r="G28" s="4" t="s">
        <v>23</v>
      </c>
      <c r="H28" s="7" t="s">
        <v>51</v>
      </c>
      <c r="I28" s="4" t="str">
        <f>VLOOKUP(G28,'[1]TAB SCH'!$A$1:$E$65536,5,0)</f>
        <v>SCH40</v>
      </c>
      <c r="J28" s="6">
        <v>314.65000000000003</v>
      </c>
      <c r="K28" s="5" t="s">
        <v>8</v>
      </c>
    </row>
    <row r="29" spans="1:11" x14ac:dyDescent="0.25">
      <c r="A29" s="4" t="s">
        <v>24</v>
      </c>
      <c r="B29" s="5" t="s">
        <v>6</v>
      </c>
      <c r="C29" s="4" t="s">
        <v>12</v>
      </c>
      <c r="D29" s="6">
        <v>113.18</v>
      </c>
      <c r="E29" s="5" t="s">
        <v>8</v>
      </c>
      <c r="G29" s="4" t="s">
        <v>24</v>
      </c>
      <c r="H29" s="7" t="s">
        <v>51</v>
      </c>
      <c r="I29" s="4" t="str">
        <f>VLOOKUP(G29,'[1]TAB SCH'!$A$1:$E$65536,5,0)</f>
        <v>SCH80</v>
      </c>
      <c r="J29" s="6">
        <v>90</v>
      </c>
      <c r="K29" s="5" t="s">
        <v>8</v>
      </c>
    </row>
    <row r="30" spans="1:11" x14ac:dyDescent="0.25">
      <c r="A30" s="4" t="s">
        <v>25</v>
      </c>
      <c r="B30" s="5" t="s">
        <v>6</v>
      </c>
      <c r="C30" s="4" t="s">
        <v>7</v>
      </c>
      <c r="D30" s="6">
        <v>910.62</v>
      </c>
      <c r="E30" s="5" t="s">
        <v>8</v>
      </c>
      <c r="G30" s="4" t="s">
        <v>25</v>
      </c>
      <c r="H30" s="7" t="s">
        <v>51</v>
      </c>
      <c r="I30" s="4" t="str">
        <f>VLOOKUP(G30,'[1]TAB SCH'!$A$1:$E$65536,5,0)</f>
        <v>SCH10</v>
      </c>
      <c r="J30" s="6">
        <v>469.77</v>
      </c>
      <c r="K30" s="5" t="s">
        <v>8</v>
      </c>
    </row>
    <row r="31" spans="1:11" x14ac:dyDescent="0.25">
      <c r="A31" s="4" t="s">
        <v>26</v>
      </c>
      <c r="B31" s="5" t="s">
        <v>6</v>
      </c>
      <c r="C31" s="4" t="s">
        <v>10</v>
      </c>
      <c r="D31" s="6">
        <v>574.90499999999997</v>
      </c>
      <c r="E31" s="5" t="s">
        <v>8</v>
      </c>
      <c r="G31" s="4" t="s">
        <v>26</v>
      </c>
      <c r="H31" s="7" t="s">
        <v>51</v>
      </c>
      <c r="I31" s="4" t="str">
        <f>VLOOKUP(G31,'[1]TAB SCH'!$A$1:$E$65536,5,0)</f>
        <v>SCH40</v>
      </c>
      <c r="J31" s="6">
        <v>781.46499999999992</v>
      </c>
      <c r="K31" s="5" t="s">
        <v>8</v>
      </c>
    </row>
    <row r="32" spans="1:11" x14ac:dyDescent="0.25">
      <c r="A32" s="4" t="s">
        <v>27</v>
      </c>
      <c r="B32" s="5" t="s">
        <v>6</v>
      </c>
      <c r="C32" s="4" t="s">
        <v>12</v>
      </c>
      <c r="D32" s="6">
        <v>82.2</v>
      </c>
      <c r="E32" s="5" t="s">
        <v>8</v>
      </c>
      <c r="G32" s="4" t="s">
        <v>27</v>
      </c>
      <c r="H32" s="7" t="s">
        <v>51</v>
      </c>
      <c r="I32" s="4" t="str">
        <f>VLOOKUP(G32,'[1]TAB SCH'!$A$1:$E$65536,5,0)</f>
        <v>SCH80</v>
      </c>
      <c r="J32" s="6">
        <v>104.69</v>
      </c>
      <c r="K32" s="5" t="s">
        <v>8</v>
      </c>
    </row>
    <row r="33" spans="1:11" x14ac:dyDescent="0.25">
      <c r="A33" s="23" t="s">
        <v>83</v>
      </c>
      <c r="B33" s="24" t="s">
        <v>6</v>
      </c>
      <c r="C33" s="23" t="s">
        <v>7</v>
      </c>
      <c r="D33" s="30">
        <v>240</v>
      </c>
      <c r="E33" s="24" t="s">
        <v>8</v>
      </c>
      <c r="G33" s="31" t="s">
        <v>83</v>
      </c>
      <c r="H33" s="7" t="s">
        <v>51</v>
      </c>
      <c r="I33" s="5" t="s">
        <v>7</v>
      </c>
      <c r="J33" s="32">
        <v>120</v>
      </c>
      <c r="K33" s="5" t="s">
        <v>8</v>
      </c>
    </row>
    <row r="34" spans="1:11" x14ac:dyDescent="0.25">
      <c r="A34" s="23" t="s">
        <v>84</v>
      </c>
      <c r="B34" s="24" t="s">
        <v>6</v>
      </c>
      <c r="C34" s="23" t="s">
        <v>7</v>
      </c>
      <c r="D34" s="30">
        <v>234</v>
      </c>
      <c r="E34" s="24" t="s">
        <v>8</v>
      </c>
      <c r="G34" s="31" t="s">
        <v>86</v>
      </c>
      <c r="H34" s="7" t="s">
        <v>51</v>
      </c>
      <c r="I34" s="5" t="s">
        <v>10</v>
      </c>
      <c r="J34" s="32">
        <v>90</v>
      </c>
      <c r="K34" s="24" t="s">
        <v>8</v>
      </c>
    </row>
    <row r="35" spans="1:11" x14ac:dyDescent="0.25">
      <c r="A35" s="4" t="s">
        <v>28</v>
      </c>
      <c r="B35" s="5" t="s">
        <v>6</v>
      </c>
      <c r="C35" s="4" t="s">
        <v>7</v>
      </c>
      <c r="D35" s="6">
        <v>240</v>
      </c>
      <c r="E35" s="5" t="s">
        <v>8</v>
      </c>
      <c r="G35" s="4" t="s">
        <v>28</v>
      </c>
      <c r="H35" s="7" t="s">
        <v>51</v>
      </c>
      <c r="I35" s="4" t="s">
        <v>7</v>
      </c>
      <c r="J35" s="6">
        <v>140</v>
      </c>
      <c r="K35" s="5" t="s">
        <v>8</v>
      </c>
    </row>
    <row r="36" spans="1:11" x14ac:dyDescent="0.25">
      <c r="A36" s="4" t="s">
        <v>31</v>
      </c>
      <c r="B36" s="5" t="s">
        <v>6</v>
      </c>
      <c r="C36" s="4" t="s">
        <v>12</v>
      </c>
      <c r="D36" s="6">
        <v>118.34</v>
      </c>
      <c r="E36" s="5" t="s">
        <v>8</v>
      </c>
      <c r="G36" s="4" t="s">
        <v>29</v>
      </c>
      <c r="H36" s="7" t="s">
        <v>51</v>
      </c>
      <c r="I36" s="4" t="str">
        <f>VLOOKUP(G36,'[1]TAB SCH'!$A$1:$E$65536,5,0)</f>
        <v>SCH10</v>
      </c>
      <c r="J36" s="6">
        <v>151.65</v>
      </c>
      <c r="K36" s="5" t="s">
        <v>8</v>
      </c>
    </row>
    <row r="37" spans="1:11" x14ac:dyDescent="0.25">
      <c r="A37" s="4" t="s">
        <v>29</v>
      </c>
      <c r="B37" s="5" t="s">
        <v>6</v>
      </c>
      <c r="C37" s="4" t="s">
        <v>7</v>
      </c>
      <c r="D37" s="6">
        <v>320.52</v>
      </c>
      <c r="E37" s="5" t="s">
        <v>8</v>
      </c>
      <c r="G37" s="4" t="s">
        <v>30</v>
      </c>
      <c r="H37" s="7" t="s">
        <v>51</v>
      </c>
      <c r="I37" s="4" t="str">
        <f>VLOOKUP(G37,'[1]TAB SCH'!$A$1:$E$65536,5,0)</f>
        <v>SCH40</v>
      </c>
      <c r="J37" s="6">
        <v>196.28</v>
      </c>
      <c r="K37" s="5" t="s">
        <v>8</v>
      </c>
    </row>
    <row r="38" spans="1:11" x14ac:dyDescent="0.25">
      <c r="A38" s="4" t="s">
        <v>30</v>
      </c>
      <c r="B38" s="5" t="s">
        <v>6</v>
      </c>
      <c r="C38" s="4" t="s">
        <v>10</v>
      </c>
      <c r="D38" s="6">
        <v>247.75</v>
      </c>
      <c r="E38" s="5" t="s">
        <v>8</v>
      </c>
      <c r="G38" s="4" t="s">
        <v>32</v>
      </c>
      <c r="H38" s="7" t="s">
        <v>51</v>
      </c>
      <c r="I38" s="4" t="str">
        <f>VLOOKUP(G38,'[1]TAB SCH'!$A$1:$E$65536,5,0)</f>
        <v>SCH80</v>
      </c>
      <c r="J38" s="6">
        <v>12</v>
      </c>
      <c r="K38" s="5" t="s">
        <v>8</v>
      </c>
    </row>
    <row r="39" spans="1:11" x14ac:dyDescent="0.25">
      <c r="A39" s="4" t="s">
        <v>33</v>
      </c>
      <c r="B39" s="5" t="s">
        <v>6</v>
      </c>
      <c r="C39" s="4" t="s">
        <v>7</v>
      </c>
      <c r="D39" s="6">
        <v>283.51</v>
      </c>
      <c r="E39" s="5" t="s">
        <v>8</v>
      </c>
      <c r="G39" s="4" t="s">
        <v>33</v>
      </c>
      <c r="H39" s="7" t="s">
        <v>51</v>
      </c>
      <c r="I39" s="4" t="str">
        <f>VLOOKUP(G39,'[1]TAB SCH'!$A$1:$E$65536,5,0)</f>
        <v>SCH10</v>
      </c>
      <c r="J39" s="6">
        <v>181</v>
      </c>
      <c r="K39" s="5" t="s">
        <v>8</v>
      </c>
    </row>
    <row r="40" spans="1:11" x14ac:dyDescent="0.25">
      <c r="A40" s="4" t="s">
        <v>34</v>
      </c>
      <c r="B40" s="5" t="s">
        <v>6</v>
      </c>
      <c r="C40" s="4" t="s">
        <v>10</v>
      </c>
      <c r="D40" s="6">
        <v>171.51999999999998</v>
      </c>
      <c r="E40" s="5" t="s">
        <v>8</v>
      </c>
      <c r="G40" s="4" t="s">
        <v>34</v>
      </c>
      <c r="H40" s="7" t="s">
        <v>51</v>
      </c>
      <c r="I40" s="4" t="str">
        <f>VLOOKUP(G40,'[1]TAB SCH'!$A$1:$E$65536,5,0)</f>
        <v>SCH40</v>
      </c>
      <c r="J40" s="6">
        <v>229.81</v>
      </c>
      <c r="K40" s="5" t="s">
        <v>8</v>
      </c>
    </row>
    <row r="41" spans="1:11" x14ac:dyDescent="0.25">
      <c r="A41" s="4" t="s">
        <v>35</v>
      </c>
      <c r="B41" s="5" t="s">
        <v>6</v>
      </c>
      <c r="C41" s="4" t="s">
        <v>12</v>
      </c>
      <c r="D41" s="6">
        <v>36</v>
      </c>
      <c r="E41" s="5" t="s">
        <v>8</v>
      </c>
      <c r="G41" s="4" t="s">
        <v>35</v>
      </c>
      <c r="H41" s="7" t="s">
        <v>51</v>
      </c>
      <c r="I41" s="4" t="str">
        <f>VLOOKUP(G41,'[1]TAB SCH'!$A$1:$E$65536,5,0)</f>
        <v>SCH80</v>
      </c>
      <c r="J41" s="6">
        <v>36</v>
      </c>
      <c r="K41" s="5" t="s">
        <v>8</v>
      </c>
    </row>
    <row r="42" spans="1:11" x14ac:dyDescent="0.25">
      <c r="A42" s="31" t="s">
        <v>81</v>
      </c>
      <c r="B42" s="43" t="s">
        <v>82</v>
      </c>
      <c r="C42" s="31" t="s">
        <v>85</v>
      </c>
      <c r="D42" s="32">
        <v>11</v>
      </c>
      <c r="E42" s="43" t="s">
        <v>8</v>
      </c>
      <c r="G42" s="4" t="s">
        <v>36</v>
      </c>
      <c r="H42" s="7" t="s">
        <v>51</v>
      </c>
      <c r="I42" s="4" t="str">
        <f>VLOOKUP(G42,'[1]TAB SCH'!$A$1:$E$65536,5,0)</f>
        <v>SCH10</v>
      </c>
      <c r="J42" s="6">
        <v>36</v>
      </c>
      <c r="K42" s="5" t="s">
        <v>8</v>
      </c>
    </row>
    <row r="43" spans="1:11" x14ac:dyDescent="0.25">
      <c r="A43" s="4" t="s">
        <v>36</v>
      </c>
      <c r="B43" s="5" t="s">
        <v>6</v>
      </c>
      <c r="C43" s="4" t="s">
        <v>7</v>
      </c>
      <c r="D43" s="6">
        <v>112</v>
      </c>
      <c r="E43" s="5" t="s">
        <v>8</v>
      </c>
      <c r="G43" s="4" t="s">
        <v>37</v>
      </c>
      <c r="H43" s="7" t="s">
        <v>51</v>
      </c>
      <c r="I43" s="4" t="str">
        <f>VLOOKUP(G43,'[1]TAB SCH'!$A$1:$E$65536,5,0)</f>
        <v>SCH40</v>
      </c>
      <c r="J43" s="6">
        <v>18</v>
      </c>
      <c r="K43" s="5" t="s">
        <v>8</v>
      </c>
    </row>
    <row r="44" spans="1:11" x14ac:dyDescent="0.25">
      <c r="A44" s="4" t="s">
        <v>37</v>
      </c>
      <c r="B44" s="5" t="s">
        <v>6</v>
      </c>
      <c r="C44" s="4" t="s">
        <v>10</v>
      </c>
      <c r="D44" s="6">
        <v>60</v>
      </c>
      <c r="E44" s="5" t="s">
        <v>8</v>
      </c>
      <c r="G44" s="4" t="s">
        <v>38</v>
      </c>
      <c r="H44" s="7" t="s">
        <v>51</v>
      </c>
      <c r="I44" s="4" t="str">
        <f>VLOOKUP(G44,'[1]TAB SCH'!$A$1:$E$65536,5,0)</f>
        <v>SCH80</v>
      </c>
      <c r="J44" s="6">
        <v>18</v>
      </c>
      <c r="K44" s="5" t="s">
        <v>8</v>
      </c>
    </row>
    <row r="45" spans="1:11" x14ac:dyDescent="0.25">
      <c r="A45" s="4" t="s">
        <v>39</v>
      </c>
      <c r="B45" s="5" t="s">
        <v>6</v>
      </c>
      <c r="C45" s="4" t="s">
        <v>7</v>
      </c>
      <c r="D45" s="6">
        <v>102.26600000000001</v>
      </c>
      <c r="E45" s="5" t="s">
        <v>8</v>
      </c>
      <c r="G45" s="4" t="s">
        <v>39</v>
      </c>
      <c r="H45" s="7" t="s">
        <v>51</v>
      </c>
      <c r="I45" s="4" t="str">
        <f>VLOOKUP(G45,'[1]TAB SCH'!$A$1:$E$65536,5,0)</f>
        <v>SCH10</v>
      </c>
      <c r="J45" s="6">
        <v>46.349999999999994</v>
      </c>
      <c r="K45" s="5" t="s">
        <v>8</v>
      </c>
    </row>
    <row r="46" spans="1:11" x14ac:dyDescent="0.25">
      <c r="A46" s="4" t="s">
        <v>40</v>
      </c>
      <c r="B46" s="5" t="s">
        <v>6</v>
      </c>
      <c r="C46" s="4" t="s">
        <v>10</v>
      </c>
      <c r="D46" s="6">
        <v>48</v>
      </c>
      <c r="E46" s="5" t="s">
        <v>8</v>
      </c>
      <c r="G46" s="23" t="s">
        <v>87</v>
      </c>
      <c r="H46" s="7" t="s">
        <v>51</v>
      </c>
      <c r="J46" s="30">
        <v>18</v>
      </c>
      <c r="K46" s="24" t="s">
        <v>8</v>
      </c>
    </row>
    <row r="47" spans="1:11" x14ac:dyDescent="0.25">
      <c r="A47" s="4" t="s">
        <v>41</v>
      </c>
      <c r="B47" s="5" t="s">
        <v>6</v>
      </c>
      <c r="C47" s="4" t="s">
        <v>7</v>
      </c>
      <c r="D47" s="6">
        <v>67.13</v>
      </c>
      <c r="E47" s="5" t="s">
        <v>8</v>
      </c>
      <c r="G47" s="4" t="s">
        <v>40</v>
      </c>
      <c r="H47" s="7" t="s">
        <v>51</v>
      </c>
      <c r="I47" s="4" t="str">
        <f>VLOOKUP(G47,'[1]TAB SCH'!$A$1:$E$65536,5,0)</f>
        <v>SCH40</v>
      </c>
      <c r="J47" s="6">
        <v>64.92</v>
      </c>
      <c r="K47" s="5" t="s">
        <v>8</v>
      </c>
    </row>
    <row r="48" spans="1:11" x14ac:dyDescent="0.25">
      <c r="A48" s="4" t="s">
        <v>42</v>
      </c>
      <c r="B48" s="5" t="s">
        <v>6</v>
      </c>
      <c r="C48" s="4" t="s">
        <v>10</v>
      </c>
      <c r="D48" s="6">
        <v>18</v>
      </c>
      <c r="E48" s="5" t="s">
        <v>8</v>
      </c>
      <c r="G48" s="4" t="s">
        <v>41</v>
      </c>
      <c r="H48" s="7" t="s">
        <v>51</v>
      </c>
      <c r="I48" s="4" t="str">
        <f>VLOOKUP(G48,'[1]TAB SCH'!$A$1:$E$65536,5,0)</f>
        <v>SCH10</v>
      </c>
      <c r="J48" s="6">
        <v>36</v>
      </c>
      <c r="K48" s="5" t="s">
        <v>8</v>
      </c>
    </row>
    <row r="49" spans="1:11" x14ac:dyDescent="0.25">
      <c r="A49" s="4" t="s">
        <v>43</v>
      </c>
      <c r="B49" s="5" t="s">
        <v>6</v>
      </c>
      <c r="C49" s="4" t="s">
        <v>7</v>
      </c>
      <c r="D49" s="6">
        <v>18</v>
      </c>
      <c r="E49" s="5" t="s">
        <v>8</v>
      </c>
      <c r="G49" s="4" t="s">
        <v>42</v>
      </c>
      <c r="H49" s="7" t="s">
        <v>51</v>
      </c>
      <c r="I49" s="4" t="str">
        <f>VLOOKUP(G49,'[1]TAB SCH'!$A$1:$E$65536,5,0)</f>
        <v>SCH40</v>
      </c>
      <c r="J49" s="6">
        <v>36</v>
      </c>
      <c r="K49" s="5" t="s">
        <v>8</v>
      </c>
    </row>
    <row r="50" spans="1:11" x14ac:dyDescent="0.25">
      <c r="A50" s="4" t="s">
        <v>44</v>
      </c>
      <c r="B50" s="5" t="s">
        <v>6</v>
      </c>
      <c r="C50" s="4" t="s">
        <v>7</v>
      </c>
      <c r="D50" s="6">
        <v>12</v>
      </c>
      <c r="E50" s="5" t="s">
        <v>8</v>
      </c>
      <c r="G50" s="4" t="s">
        <v>43</v>
      </c>
      <c r="H50" s="7" t="s">
        <v>51</v>
      </c>
      <c r="I50" s="4" t="str">
        <f>VLOOKUP(G50,'[1]TAB SCH'!$A$1:$E$65536,5,0)</f>
        <v>SCH10</v>
      </c>
      <c r="J50" s="6">
        <v>30</v>
      </c>
      <c r="K50" s="5" t="s">
        <v>8</v>
      </c>
    </row>
    <row r="51" spans="1:11" x14ac:dyDescent="0.25">
      <c r="G51" s="4" t="s">
        <v>44</v>
      </c>
      <c r="H51" s="7" t="s">
        <v>51</v>
      </c>
      <c r="I51" s="4" t="str">
        <f>VLOOKUP(G51,'[1]TAB SCH'!$A$1:$E$65536,5,0)</f>
        <v>SCH10</v>
      </c>
      <c r="J51" s="6">
        <v>18</v>
      </c>
      <c r="K51" s="5" t="s">
        <v>8</v>
      </c>
    </row>
    <row r="53" spans="1:11" ht="60" x14ac:dyDescent="0.25">
      <c r="A53" s="1" t="s">
        <v>47</v>
      </c>
      <c r="B53" s="1" t="s">
        <v>0</v>
      </c>
      <c r="C53" s="1" t="s">
        <v>2</v>
      </c>
      <c r="D53" s="2" t="s">
        <v>3</v>
      </c>
      <c r="E53" s="14"/>
      <c r="G53" s="9" t="s">
        <v>48</v>
      </c>
      <c r="H53" s="9" t="s">
        <v>49</v>
      </c>
      <c r="I53" s="9" t="s">
        <v>4</v>
      </c>
      <c r="J53" s="10" t="s">
        <v>3</v>
      </c>
    </row>
    <row r="54" spans="1:11" x14ac:dyDescent="0.25">
      <c r="A54" s="11" t="s">
        <v>50</v>
      </c>
      <c r="B54" s="5" t="s">
        <v>6</v>
      </c>
      <c r="C54" s="11">
        <v>450</v>
      </c>
      <c r="D54" s="5" t="s">
        <v>8</v>
      </c>
      <c r="E54" s="5"/>
      <c r="G54" s="11" t="s">
        <v>50</v>
      </c>
      <c r="H54" s="11" t="s">
        <v>51</v>
      </c>
      <c r="I54" s="11">
        <v>822</v>
      </c>
      <c r="J54" s="5" t="s">
        <v>8</v>
      </c>
    </row>
    <row r="55" spans="1:11" x14ac:dyDescent="0.25">
      <c r="A55" s="11" t="s">
        <v>52</v>
      </c>
      <c r="B55" s="5" t="s">
        <v>6</v>
      </c>
      <c r="C55" s="11">
        <v>360</v>
      </c>
      <c r="D55" s="5" t="s">
        <v>8</v>
      </c>
      <c r="E55" s="5"/>
      <c r="G55" s="11" t="s">
        <v>52</v>
      </c>
      <c r="H55" s="11" t="s">
        <v>51</v>
      </c>
      <c r="I55" s="11">
        <v>1956</v>
      </c>
      <c r="J55" s="5" t="s">
        <v>8</v>
      </c>
    </row>
    <row r="56" spans="1:11" x14ac:dyDescent="0.25">
      <c r="A56" s="12" t="s">
        <v>53</v>
      </c>
      <c r="B56" s="5" t="s">
        <v>6</v>
      </c>
      <c r="C56" s="13">
        <v>412</v>
      </c>
      <c r="D56" s="5" t="s">
        <v>8</v>
      </c>
      <c r="E56" s="5"/>
      <c r="G56" s="11" t="s">
        <v>54</v>
      </c>
      <c r="H56" s="11" t="s">
        <v>51</v>
      </c>
      <c r="I56" s="11">
        <v>444</v>
      </c>
      <c r="J56" s="5" t="s">
        <v>8</v>
      </c>
    </row>
    <row r="57" spans="1:11" x14ac:dyDescent="0.25">
      <c r="A57" s="12" t="s">
        <v>55</v>
      </c>
      <c r="B57" s="5" t="s">
        <v>6</v>
      </c>
      <c r="C57" s="13">
        <v>220</v>
      </c>
      <c r="D57" s="5" t="s">
        <v>8</v>
      </c>
      <c r="E57" s="5"/>
      <c r="G57" s="12" t="s">
        <v>53</v>
      </c>
      <c r="H57" s="11" t="s">
        <v>51</v>
      </c>
      <c r="I57" s="11">
        <v>456</v>
      </c>
      <c r="J57" s="5" t="s">
        <v>8</v>
      </c>
    </row>
    <row r="58" spans="1:11" x14ac:dyDescent="0.25">
      <c r="A58" s="12" t="s">
        <v>56</v>
      </c>
      <c r="B58" s="5" t="s">
        <v>6</v>
      </c>
      <c r="C58" s="13">
        <v>240</v>
      </c>
      <c r="D58" s="5" t="s">
        <v>8</v>
      </c>
      <c r="E58" s="5"/>
      <c r="G58" s="12" t="s">
        <v>55</v>
      </c>
      <c r="H58" s="11" t="s">
        <v>51</v>
      </c>
      <c r="I58" s="11">
        <v>342</v>
      </c>
      <c r="J58" s="5" t="s">
        <v>8</v>
      </c>
    </row>
    <row r="59" spans="1:11" x14ac:dyDescent="0.25">
      <c r="A59" s="12" t="s">
        <v>57</v>
      </c>
      <c r="B59" s="5" t="s">
        <v>6</v>
      </c>
      <c r="C59" s="13">
        <v>718.02</v>
      </c>
      <c r="D59" s="5" t="s">
        <v>8</v>
      </c>
      <c r="E59" s="5"/>
      <c r="G59" s="12" t="s">
        <v>56</v>
      </c>
      <c r="H59" s="11" t="s">
        <v>51</v>
      </c>
      <c r="I59" s="11">
        <v>156</v>
      </c>
      <c r="J59" s="5" t="s">
        <v>8</v>
      </c>
    </row>
    <row r="60" spans="1:11" x14ac:dyDescent="0.25">
      <c r="A60" s="12" t="s">
        <v>58</v>
      </c>
      <c r="B60" s="5" t="s">
        <v>6</v>
      </c>
      <c r="C60" s="13">
        <v>156</v>
      </c>
      <c r="D60" s="5" t="s">
        <v>8</v>
      </c>
      <c r="E60" s="5"/>
      <c r="G60" s="12" t="s">
        <v>59</v>
      </c>
      <c r="H60" s="11" t="s">
        <v>51</v>
      </c>
      <c r="I60" s="11">
        <v>573</v>
      </c>
      <c r="J60" s="5" t="s">
        <v>8</v>
      </c>
    </row>
    <row r="61" spans="1:11" x14ac:dyDescent="0.25">
      <c r="A61" s="12" t="s">
        <v>60</v>
      </c>
      <c r="B61" s="5" t="s">
        <v>6</v>
      </c>
      <c r="C61" s="13">
        <v>460.96</v>
      </c>
      <c r="D61" s="5" t="s">
        <v>8</v>
      </c>
      <c r="E61" s="5"/>
      <c r="G61" s="12" t="s">
        <v>61</v>
      </c>
      <c r="H61" s="11" t="s">
        <v>51</v>
      </c>
      <c r="I61" s="11">
        <v>284</v>
      </c>
      <c r="J61" s="5" t="s">
        <v>8</v>
      </c>
    </row>
    <row r="62" spans="1:11" x14ac:dyDescent="0.25">
      <c r="A62" s="12" t="s">
        <v>62</v>
      </c>
      <c r="B62" s="5" t="s">
        <v>6</v>
      </c>
      <c r="C62" s="13">
        <v>265</v>
      </c>
      <c r="D62" s="5" t="s">
        <v>8</v>
      </c>
      <c r="E62" s="5"/>
      <c r="G62" s="12" t="s">
        <v>57</v>
      </c>
      <c r="H62" s="11" t="s">
        <v>51</v>
      </c>
      <c r="I62" s="11">
        <v>90</v>
      </c>
      <c r="J62" s="5" t="s">
        <v>8</v>
      </c>
    </row>
    <row r="63" spans="1:11" x14ac:dyDescent="0.25">
      <c r="A63" s="12" t="s">
        <v>63</v>
      </c>
      <c r="B63" s="5" t="s">
        <v>6</v>
      </c>
      <c r="C63" s="13">
        <v>176</v>
      </c>
      <c r="D63" s="5" t="s">
        <v>8</v>
      </c>
      <c r="E63" s="5"/>
      <c r="G63" s="12" t="s">
        <v>58</v>
      </c>
      <c r="H63" s="11" t="s">
        <v>51</v>
      </c>
      <c r="I63" s="11">
        <v>222</v>
      </c>
      <c r="J63" s="5" t="s">
        <v>8</v>
      </c>
    </row>
    <row r="64" spans="1:11" x14ac:dyDescent="0.25">
      <c r="A64" s="12" t="s">
        <v>64</v>
      </c>
      <c r="B64" s="5" t="s">
        <v>6</v>
      </c>
      <c r="C64" s="13">
        <v>1104</v>
      </c>
      <c r="D64" s="5" t="s">
        <v>8</v>
      </c>
      <c r="E64" s="5"/>
      <c r="G64" s="12" t="s">
        <v>60</v>
      </c>
      <c r="H64" s="11" t="s">
        <v>51</v>
      </c>
      <c r="I64" s="11">
        <v>180</v>
      </c>
      <c r="J64" s="5" t="s">
        <v>8</v>
      </c>
    </row>
    <row r="65" spans="1:10" x14ac:dyDescent="0.25">
      <c r="A65" s="12" t="s">
        <v>65</v>
      </c>
      <c r="B65" s="5" t="s">
        <v>6</v>
      </c>
      <c r="C65" s="13">
        <v>212</v>
      </c>
      <c r="D65" s="5" t="s">
        <v>8</v>
      </c>
      <c r="E65" s="5"/>
      <c r="G65" s="12" t="s">
        <v>66</v>
      </c>
      <c r="H65" s="11" t="s">
        <v>51</v>
      </c>
      <c r="I65" s="11">
        <v>150</v>
      </c>
      <c r="J65" s="5" t="s">
        <v>8</v>
      </c>
    </row>
    <row r="66" spans="1:10" x14ac:dyDescent="0.25">
      <c r="A66" s="12" t="s">
        <v>67</v>
      </c>
      <c r="B66" s="5" t="s">
        <v>6</v>
      </c>
      <c r="C66" s="13">
        <v>150</v>
      </c>
      <c r="D66" s="5" t="s">
        <v>8</v>
      </c>
      <c r="E66" s="5"/>
      <c r="G66" s="12" t="s">
        <v>70</v>
      </c>
      <c r="H66" s="11" t="s">
        <v>51</v>
      </c>
      <c r="I66" s="11">
        <v>2188</v>
      </c>
      <c r="J66" s="5" t="s">
        <v>8</v>
      </c>
    </row>
    <row r="67" spans="1:10" x14ac:dyDescent="0.25">
      <c r="A67" s="12" t="s">
        <v>68</v>
      </c>
      <c r="B67" s="5" t="s">
        <v>6</v>
      </c>
      <c r="C67" s="13">
        <v>265.41000000000003</v>
      </c>
      <c r="D67" s="5" t="s">
        <v>8</v>
      </c>
      <c r="E67" s="5"/>
      <c r="G67" s="12" t="s">
        <v>65</v>
      </c>
      <c r="H67" s="11" t="s">
        <v>51</v>
      </c>
      <c r="I67" s="11">
        <v>122</v>
      </c>
      <c r="J67" s="5" t="s">
        <v>8</v>
      </c>
    </row>
    <row r="68" spans="1:10" x14ac:dyDescent="0.25">
      <c r="A68" s="12" t="s">
        <v>69</v>
      </c>
      <c r="B68" s="5" t="s">
        <v>6</v>
      </c>
      <c r="C68" s="13">
        <v>1380</v>
      </c>
      <c r="D68" s="5" t="s">
        <v>8</v>
      </c>
      <c r="E68" s="5"/>
      <c r="G68" s="12" t="s">
        <v>68</v>
      </c>
      <c r="H68" s="11" t="s">
        <v>51</v>
      </c>
      <c r="I68" s="11">
        <v>150</v>
      </c>
      <c r="J68" s="5" t="s">
        <v>8</v>
      </c>
    </row>
    <row r="69" spans="1:10" x14ac:dyDescent="0.25">
      <c r="A69" s="4"/>
      <c r="B69" s="5"/>
      <c r="C69" s="6"/>
      <c r="D69" s="5"/>
      <c r="E69" s="5"/>
      <c r="G69" s="11" t="s">
        <v>71</v>
      </c>
      <c r="H69" s="11" t="s">
        <v>51</v>
      </c>
      <c r="I69" s="11">
        <v>180</v>
      </c>
      <c r="J69" s="5" t="s">
        <v>8</v>
      </c>
    </row>
  </sheetData>
  <mergeCells count="6">
    <mergeCell ref="A11:B11"/>
    <mergeCell ref="G11:H11"/>
    <mergeCell ref="A1:B2"/>
    <mergeCell ref="A7:K7"/>
    <mergeCell ref="A9:K9"/>
    <mergeCell ref="A8:K8"/>
  </mergeCells>
  <hyperlinks>
    <hyperlink ref="D5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2024-01-18T10:25:06Z</dcterms:modified>
</cp:coreProperties>
</file>